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nd\Dropbox\Forms\Process Forms - Tax Prep\"/>
    </mc:Choice>
  </mc:AlternateContent>
  <xr:revisionPtr revIDLastSave="0" documentId="13_ncr:1_{AB9CFA3E-7B6C-41DB-AB34-487C6A0F3583}" xr6:coauthVersionLast="33" xr6:coauthVersionMax="33" xr10:uidLastSave="{00000000-0000-0000-0000-000000000000}"/>
  <bookViews>
    <workbookView xWindow="0" yWindow="0" windowWidth="28800" windowHeight="12195" xr2:uid="{298ADB2D-4E9D-466A-8482-D94E5FB9A677}"/>
  </bookViews>
  <sheets>
    <sheet name="Fair Market Value Calculator" sheetId="1" r:id="rId1"/>
  </sheets>
  <definedNames>
    <definedName name="_Hlk516652601" localSheetId="0">'Fair Market Value Calculator'!#REF!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1" i="1" l="1"/>
  <c r="M60" i="1"/>
  <c r="F61" i="1"/>
  <c r="F60" i="1"/>
  <c r="M56" i="1"/>
  <c r="M55" i="1"/>
  <c r="M54" i="1"/>
  <c r="M53" i="1"/>
  <c r="M49" i="1"/>
  <c r="M48" i="1"/>
  <c r="M47" i="1"/>
  <c r="M43" i="1"/>
  <c r="M42" i="1"/>
  <c r="M41" i="1"/>
  <c r="M40" i="1"/>
  <c r="M36" i="1"/>
  <c r="M35" i="1"/>
  <c r="M34" i="1"/>
  <c r="M33" i="1"/>
  <c r="M29" i="1"/>
  <c r="M28" i="1"/>
  <c r="M24" i="1"/>
  <c r="M23" i="1"/>
  <c r="M22" i="1"/>
  <c r="M21" i="1"/>
  <c r="M17" i="1"/>
  <c r="M16" i="1"/>
  <c r="F56" i="1"/>
  <c r="F55" i="1"/>
  <c r="F54" i="1"/>
  <c r="F53" i="1"/>
  <c r="F49" i="1"/>
  <c r="F48" i="1"/>
  <c r="F47" i="1"/>
  <c r="F43" i="1"/>
  <c r="F42" i="1"/>
  <c r="F41" i="1"/>
  <c r="F40" i="1"/>
  <c r="F36" i="1"/>
  <c r="F35" i="1"/>
  <c r="F34" i="1"/>
  <c r="F33" i="1"/>
  <c r="F29" i="1"/>
  <c r="F28" i="1"/>
  <c r="F24" i="1"/>
  <c r="F23" i="1"/>
  <c r="F22" i="1"/>
  <c r="F21" i="1"/>
  <c r="F17" i="1"/>
  <c r="F16" i="1"/>
  <c r="L63" i="1" l="1"/>
</calcChain>
</file>

<file path=xl/sharedStrings.xml><?xml version="1.0" encoding="utf-8"?>
<sst xmlns="http://schemas.openxmlformats.org/spreadsheetml/2006/main" count="154" uniqueCount="59">
  <si>
    <t>Dryer</t>
  </si>
  <si>
    <t>Refrigerator</t>
  </si>
  <si>
    <t>TV</t>
  </si>
  <si>
    <t>Washing Machine</t>
  </si>
  <si>
    <t>Low</t>
  </si>
  <si>
    <t>High</t>
  </si>
  <si>
    <t>Item</t>
  </si>
  <si>
    <t>Qty</t>
  </si>
  <si>
    <t>FAIR MARKET VALUE CALCULATOR</t>
  </si>
  <si>
    <t>Stove</t>
  </si>
  <si>
    <t>APPLIANCES</t>
  </si>
  <si>
    <t>CHILDREN'S CLOTHING</t>
  </si>
  <si>
    <t>FURNITURE</t>
  </si>
  <si>
    <t>HOUSEHOLD GOODS</t>
  </si>
  <si>
    <t>MEN'S CLOTHING</t>
  </si>
  <si>
    <t>Total</t>
  </si>
  <si>
    <t>WOMEN'S CLOTHING</t>
  </si>
  <si>
    <t>Dress</t>
  </si>
  <si>
    <t>Jacket</t>
  </si>
  <si>
    <t>Pants</t>
  </si>
  <si>
    <t>Shirt</t>
  </si>
  <si>
    <t>Shoes</t>
  </si>
  <si>
    <t>Socks</t>
  </si>
  <si>
    <t>Sweater</t>
  </si>
  <si>
    <t>Underwear</t>
  </si>
  <si>
    <t>Bed</t>
  </si>
  <si>
    <t>Coffee Table</t>
  </si>
  <si>
    <t>Desk</t>
  </si>
  <si>
    <t>End Table</t>
  </si>
  <si>
    <t>Rugs</t>
  </si>
  <si>
    <t>Sofa</t>
  </si>
  <si>
    <t>Blanket</t>
  </si>
  <si>
    <t>ELECTRONICS</t>
  </si>
  <si>
    <t>Computer</t>
  </si>
  <si>
    <t>Printer</t>
  </si>
  <si>
    <t>Radio/Stereo</t>
  </si>
  <si>
    <t>Glass/Cup</t>
  </si>
  <si>
    <t>Kitchen Utensils</t>
  </si>
  <si>
    <t>Plates</t>
  </si>
  <si>
    <t>Pots/Pans</t>
  </si>
  <si>
    <t>Sheets</t>
  </si>
  <si>
    <t>Towels</t>
  </si>
  <si>
    <r>
      <t xml:space="preserve">Dresser </t>
    </r>
    <r>
      <rPr>
        <i/>
        <sz val="10.5"/>
        <color theme="1"/>
        <rFont val="Calibri"/>
        <family val="2"/>
        <scheme val="minor"/>
      </rPr>
      <t>(w/mirror)</t>
    </r>
  </si>
  <si>
    <r>
      <t xml:space="preserve">Crib </t>
    </r>
    <r>
      <rPr>
        <i/>
        <sz val="10.5"/>
        <color theme="1"/>
        <rFont val="Calibri"/>
        <family val="2"/>
        <scheme val="minor"/>
      </rPr>
      <t>(w/mattress)</t>
    </r>
  </si>
  <si>
    <t>OTHER/NOT LISTED</t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</si>
  <si>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Calculator values based on low/high ranges provided by The Salvation Army...to be used only as a guideline.</t>
    </r>
  </si>
  <si>
    <t>Shorts</t>
  </si>
  <si>
    <t>Slacks</t>
  </si>
  <si>
    <t>Blouse</t>
  </si>
  <si>
    <t>Handbag/Purse</t>
  </si>
  <si>
    <r>
      <t xml:space="preserve">Dress </t>
    </r>
    <r>
      <rPr>
        <i/>
        <sz val="10.5"/>
        <color theme="1"/>
        <rFont val="Calibri"/>
        <family val="2"/>
        <scheme val="minor"/>
      </rPr>
      <t>(casual)</t>
    </r>
  </si>
  <si>
    <r>
      <t xml:space="preserve">Dress </t>
    </r>
    <r>
      <rPr>
        <i/>
        <sz val="10.5"/>
        <color theme="1"/>
        <rFont val="Calibri"/>
        <family val="2"/>
        <scheme val="minor"/>
      </rPr>
      <t>(formal)</t>
    </r>
  </si>
  <si>
    <t>Value Per Item Listed</t>
  </si>
  <si>
    <t>GRAND TOTAL</t>
  </si>
  <si>
    <r>
      <t xml:space="preserve">STEP 2: </t>
    </r>
    <r>
      <rPr>
        <sz val="12"/>
        <color theme="1"/>
        <rFont val="Calibri"/>
        <family val="2"/>
        <scheme val="minor"/>
      </rPr>
      <t>Use calculator results to complete Property Donation Worksheet from our website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</si>
  <si>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Use "Other/Not Listed" section at the bottom to input any additional items not shown.</t>
    </r>
  </si>
  <si>
    <r>
      <t>§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Calibri"/>
        <family val="2"/>
        <scheme val="minor"/>
      </rPr>
      <t>We do NOT need a copy of this calculator sheet; only the above-referenced worksheet.</t>
    </r>
  </si>
  <si>
    <r>
      <t xml:space="preserve">STEP 1: </t>
    </r>
    <r>
      <rPr>
        <sz val="12"/>
        <color theme="1"/>
        <rFont val="Calibri"/>
        <family val="2"/>
        <scheme val="minor"/>
      </rPr>
      <t xml:space="preserve">Complete sections below, as follows, using a </t>
    </r>
    <r>
      <rPr>
        <u/>
        <sz val="12"/>
        <color theme="1"/>
        <rFont val="Calibri"/>
        <family val="2"/>
        <scheme val="minor"/>
      </rPr>
      <t>separate calculator sheet</t>
    </r>
    <r>
      <rPr>
        <sz val="12"/>
        <color theme="1"/>
        <rFont val="Calibri"/>
        <family val="2"/>
        <scheme val="minor"/>
      </rPr>
      <t xml:space="preserve"> for </t>
    </r>
    <r>
      <rPr>
        <u/>
        <sz val="12"/>
        <color theme="1"/>
        <rFont val="Calibri"/>
        <family val="2"/>
        <scheme val="minor"/>
      </rPr>
      <t>each separate donation date</t>
    </r>
  </si>
  <si>
    <r>
      <rPr>
        <sz val="2.7"/>
        <rFont val="Wingdings"/>
        <charset val="2"/>
      </rPr>
      <t xml:space="preserve"> </t>
    </r>
    <r>
      <rPr>
        <sz val="7"/>
        <rFont val="Wingdings"/>
        <charset val="2"/>
      </rPr>
      <t>n</t>
    </r>
    <r>
      <rPr>
        <sz val="8"/>
        <rFont val="Calibri"/>
        <family val="2"/>
        <charset val="2"/>
        <scheme val="minor"/>
      </rPr>
      <t xml:space="preserve">  </t>
    </r>
    <r>
      <rPr>
        <sz val="11"/>
        <rFont val="Calibri"/>
        <family val="2"/>
        <charset val="2"/>
        <scheme val="minor"/>
      </rPr>
      <t xml:space="preserve">Only most commonly donated items are shown. For a </t>
    </r>
    <r>
      <rPr>
        <u/>
        <sz val="11"/>
        <rFont val="Calibri"/>
        <family val="2"/>
        <charset val="2"/>
        <scheme val="minor"/>
      </rPr>
      <t>more thorough list</t>
    </r>
    <r>
      <rPr>
        <sz val="11"/>
        <rFont val="Calibri"/>
        <family val="2"/>
        <charset val="2"/>
        <scheme val="minor"/>
      </rPr>
      <t>, see</t>
    </r>
    <r>
      <rPr>
        <sz val="11"/>
        <color theme="10"/>
        <rFont val="Calibri"/>
        <family val="2"/>
        <charset val="2"/>
        <scheme val="minor"/>
      </rPr>
      <t xml:space="preserve"> </t>
    </r>
    <r>
      <rPr>
        <u/>
        <sz val="11"/>
        <color theme="10"/>
        <rFont val="Calibri"/>
        <family val="2"/>
        <charset val="2"/>
        <scheme val="minor"/>
      </rPr>
      <t>The Salvation Army website</t>
    </r>
    <r>
      <rPr>
        <u/>
        <sz val="11"/>
        <rFont val="Calibri"/>
        <family val="2"/>
        <charset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</si>
</sst>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theme="1"/>
      <name val="Wingdings"/>
      <charset val="2"/>
    </font>
    <font>
      <sz val="7"/>
      <color theme="1"/>
      <name val="Times New Roman"/>
      <family val="1"/>
    </font>
    <font>
      <sz val="10.5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b/>
      <u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  <charset val="2"/>
      <scheme val="minor"/>
    </font>
    <font>
      <sz val="11"/>
      <name val="Calibri"/>
      <family val="2"/>
      <charset val="2"/>
      <scheme val="minor"/>
    </font>
    <font>
      <u/>
      <sz val="11"/>
      <name val="Calibri"/>
      <family val="2"/>
      <charset val="2"/>
      <scheme val="minor"/>
    </font>
    <font>
      <sz val="7"/>
      <name val="Wingdings"/>
      <charset val="2"/>
    </font>
    <font>
      <sz val="11"/>
      <color theme="10"/>
      <name val="Calibri"/>
      <family val="2"/>
      <charset val="2"/>
      <scheme val="minor"/>
    </font>
    <font>
      <sz val="2.7"/>
      <name val="Wingdings"/>
      <charset val="2"/>
    </font>
    <font>
      <sz val="8"/>
      <name val="Calibri"/>
      <family val="2"/>
      <charset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 indent="2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8" fillId="0" borderId="32" xfId="0" applyFont="1" applyBorder="1" applyAlignment="1" applyProtection="1">
      <alignment vertical="center"/>
      <protection hidden="1"/>
    </xf>
    <xf numFmtId="164" fontId="8" fillId="0" borderId="8" xfId="0" applyNumberFormat="1" applyFont="1" applyBorder="1" applyAlignment="1" applyProtection="1">
      <alignment horizontal="right" vertical="center"/>
      <protection hidden="1"/>
    </xf>
    <xf numFmtId="164" fontId="8" fillId="0" borderId="9" xfId="0" applyNumberFormat="1" applyFont="1" applyBorder="1" applyAlignment="1" applyProtection="1">
      <alignment horizontal="right" vertical="center"/>
      <protection hidden="1"/>
    </xf>
    <xf numFmtId="164" fontId="8" fillId="0" borderId="1" xfId="0" applyNumberFormat="1" applyFont="1" applyBorder="1" applyAlignment="1" applyProtection="1">
      <alignment horizontal="right" vertical="center"/>
      <protection hidden="1"/>
    </xf>
    <xf numFmtId="164" fontId="8" fillId="0" borderId="2" xfId="0" applyNumberFormat="1" applyFont="1" applyBorder="1" applyAlignment="1" applyProtection="1">
      <alignment horizontal="right" vertical="center"/>
      <protection hidden="1"/>
    </xf>
    <xf numFmtId="0" fontId="8" fillId="0" borderId="32" xfId="0" applyFont="1" applyBorder="1" applyAlignment="1" applyProtection="1">
      <alignment horizontal="left" vertical="center"/>
      <protection hidden="1"/>
    </xf>
    <xf numFmtId="0" fontId="8" fillId="0" borderId="33" xfId="0" applyFont="1" applyBorder="1" applyAlignment="1" applyProtection="1">
      <alignment vertical="center"/>
      <protection hidden="1"/>
    </xf>
    <xf numFmtId="164" fontId="8" fillId="0" borderId="6" xfId="0" applyNumberFormat="1" applyFont="1" applyBorder="1" applyAlignment="1" applyProtection="1">
      <alignment horizontal="right" vertical="center"/>
      <protection hidden="1"/>
    </xf>
    <xf numFmtId="164" fontId="8" fillId="0" borderId="7" xfId="0" applyNumberFormat="1" applyFont="1" applyBorder="1" applyAlignment="1" applyProtection="1">
      <alignment horizontal="right" vertical="center"/>
      <protection hidden="1"/>
    </xf>
    <xf numFmtId="164" fontId="8" fillId="0" borderId="3" xfId="0" applyNumberFormat="1" applyFont="1" applyBorder="1" applyAlignment="1" applyProtection="1">
      <alignment horizontal="right" vertical="center"/>
      <protection hidden="1"/>
    </xf>
    <xf numFmtId="0" fontId="8" fillId="0" borderId="33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4" fontId="1" fillId="0" borderId="0" xfId="0" applyNumberFormat="1" applyFont="1" applyAlignment="1" applyProtection="1">
      <alignment horizontal="right" vertical="center"/>
      <protection hidden="1"/>
    </xf>
    <xf numFmtId="164" fontId="1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164" fontId="8" fillId="0" borderId="4" xfId="0" applyNumberFormat="1" applyFont="1" applyBorder="1" applyAlignment="1" applyProtection="1">
      <alignment horizontal="right" vertical="center"/>
      <protection hidden="1"/>
    </xf>
    <xf numFmtId="164" fontId="8" fillId="0" borderId="5" xfId="0" applyNumberFormat="1" applyFont="1" applyBorder="1" applyAlignment="1" applyProtection="1">
      <alignment horizontal="right" vertical="center"/>
      <protection hidden="1"/>
    </xf>
    <xf numFmtId="164" fontId="8" fillId="0" borderId="12" xfId="0" applyNumberFormat="1" applyFont="1" applyBorder="1" applyAlignment="1" applyProtection="1">
      <alignment horizontal="righ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8" fillId="0" borderId="34" xfId="0" applyFont="1" applyBorder="1" applyAlignment="1" applyProtection="1">
      <alignment vertical="center"/>
      <protection hidden="1"/>
    </xf>
    <xf numFmtId="164" fontId="8" fillId="0" borderId="15" xfId="0" applyNumberFormat="1" applyFont="1" applyBorder="1" applyAlignment="1" applyProtection="1">
      <alignment horizontal="right" vertical="center"/>
      <protection hidden="1"/>
    </xf>
    <xf numFmtId="164" fontId="8" fillId="0" borderId="16" xfId="0" applyNumberFormat="1" applyFont="1" applyBorder="1" applyAlignment="1" applyProtection="1">
      <alignment horizontal="right" vertical="center"/>
      <protection hidden="1"/>
    </xf>
    <xf numFmtId="0" fontId="8" fillId="0" borderId="34" xfId="0" applyFont="1" applyBorder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Protection="1">
      <protection hidden="1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 applyProtection="1">
      <alignment vertical="center"/>
      <protection locked="0"/>
    </xf>
    <xf numFmtId="0" fontId="8" fillId="2" borderId="33" xfId="0" applyFont="1" applyFill="1" applyBorder="1" applyAlignment="1" applyProtection="1">
      <alignment vertical="center"/>
      <protection locked="0"/>
    </xf>
    <xf numFmtId="0" fontId="8" fillId="2" borderId="32" xfId="0" applyFont="1" applyFill="1" applyBorder="1" applyAlignment="1" applyProtection="1">
      <alignment horizontal="left" vertical="center"/>
      <protection locked="0"/>
    </xf>
    <xf numFmtId="0" fontId="8" fillId="2" borderId="3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164" fontId="8" fillId="2" borderId="19" xfId="0" applyNumberFormat="1" applyFont="1" applyFill="1" applyBorder="1" applyAlignment="1" applyProtection="1">
      <alignment horizontal="right" vertical="center"/>
      <protection locked="0"/>
    </xf>
    <xf numFmtId="164" fontId="8" fillId="2" borderId="20" xfId="0" applyNumberFormat="1" applyFont="1" applyFill="1" applyBorder="1" applyAlignment="1" applyProtection="1">
      <alignment horizontal="right" vertical="center"/>
      <protection locked="0"/>
    </xf>
    <xf numFmtId="164" fontId="8" fillId="2" borderId="21" xfId="0" applyNumberFormat="1" applyFont="1" applyFill="1" applyBorder="1" applyAlignment="1" applyProtection="1">
      <alignment horizontal="right" vertical="center"/>
      <protection locked="0"/>
    </xf>
    <xf numFmtId="164" fontId="8" fillId="2" borderId="22" xfId="0" applyNumberFormat="1" applyFont="1" applyFill="1" applyBorder="1" applyAlignment="1" applyProtection="1">
      <alignment horizontal="right" vertical="center"/>
      <protection locked="0"/>
    </xf>
    <xf numFmtId="164" fontId="8" fillId="2" borderId="14" xfId="0" applyNumberFormat="1" applyFont="1" applyFill="1" applyBorder="1" applyAlignment="1" applyProtection="1">
      <alignment horizontal="right" vertical="center"/>
      <protection locked="0"/>
    </xf>
    <xf numFmtId="164" fontId="8" fillId="2" borderId="23" xfId="0" applyNumberFormat="1" applyFont="1" applyFill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5" fontId="2" fillId="0" borderId="25" xfId="0" applyNumberFormat="1" applyFont="1" applyBorder="1" applyAlignment="1" applyProtection="1">
      <alignment horizontal="center" vertical="center"/>
      <protection hidden="1"/>
    </xf>
    <xf numFmtId="165" fontId="2" fillId="0" borderId="26" xfId="0" applyNumberFormat="1" applyFont="1" applyBorder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left" vertical="center" indent="2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atruck.org/Home/DonationValueGui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82122-A5C5-49F4-A0E3-CD82517FD2DD}">
  <dimension ref="A4:M100"/>
  <sheetViews>
    <sheetView showGridLines="0" showZeros="0" tabSelected="1" view="pageLayout" zoomScaleNormal="100" workbookViewId="0">
      <selection activeCell="D12" sqref="D12"/>
    </sheetView>
  </sheetViews>
  <sheetFormatPr defaultColWidth="9.140625" defaultRowHeight="15"/>
  <cols>
    <col min="1" max="1" width="17.7109375" style="1" customWidth="1"/>
    <col min="2" max="2" width="5" style="1" customWidth="1"/>
    <col min="3" max="3" width="7.5703125" style="1" customWidth="1"/>
    <col min="4" max="4" width="5" style="1" customWidth="1"/>
    <col min="5" max="5" width="7.5703125" style="1" customWidth="1"/>
    <col min="6" max="6" width="7.5703125" style="1" bestFit="1" customWidth="1"/>
    <col min="7" max="7" width="0.85546875" style="2" customWidth="1"/>
    <col min="8" max="8" width="17.7109375" style="1" customWidth="1"/>
    <col min="9" max="9" width="5" style="1" customWidth="1"/>
    <col min="10" max="10" width="7.5703125" style="1" customWidth="1"/>
    <col min="11" max="11" width="5" style="1" customWidth="1"/>
    <col min="12" max="12" width="7.5703125" style="1" customWidth="1"/>
    <col min="13" max="13" width="7.42578125" style="1" customWidth="1"/>
    <col min="14" max="16384" width="9.140625" style="1"/>
  </cols>
  <sheetData>
    <row r="4" spans="1:13" ht="20.25" customHeight="1">
      <c r="A4" s="57" t="s">
        <v>8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6" customHeight="1"/>
    <row r="6" spans="1:13" ht="15.75" customHeight="1">
      <c r="A6" s="3" t="s">
        <v>57</v>
      </c>
      <c r="B6" s="4"/>
      <c r="C6" s="4"/>
      <c r="D6" s="4"/>
      <c r="E6" s="4"/>
      <c r="H6" s="4"/>
      <c r="I6" s="4"/>
      <c r="J6" s="4"/>
      <c r="K6" s="4"/>
      <c r="L6" s="4"/>
    </row>
    <row r="7" spans="1:13" ht="15.75" customHeight="1">
      <c r="A7" s="5" t="s">
        <v>45</v>
      </c>
      <c r="B7" s="4"/>
      <c r="C7" s="4"/>
      <c r="D7" s="4"/>
      <c r="E7" s="4"/>
      <c r="H7" s="4"/>
      <c r="I7" s="4"/>
      <c r="J7" s="4"/>
      <c r="K7" s="4"/>
      <c r="L7" s="4"/>
    </row>
    <row r="8" spans="1:13" ht="15.75" customHeight="1">
      <c r="A8" s="71" t="s">
        <v>58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3" ht="15.75" customHeight="1">
      <c r="A9" s="5" t="s">
        <v>55</v>
      </c>
      <c r="B9" s="4"/>
      <c r="C9" s="4"/>
      <c r="D9" s="4"/>
      <c r="E9" s="4"/>
      <c r="H9" s="4"/>
      <c r="I9" s="4"/>
      <c r="J9" s="4"/>
      <c r="K9" s="4"/>
      <c r="L9" s="4"/>
    </row>
    <row r="10" spans="1:13" ht="2.25" customHeight="1"/>
    <row r="11" spans="1:13" ht="18.75" customHeight="1">
      <c r="A11" s="3" t="s">
        <v>54</v>
      </c>
      <c r="B11" s="6"/>
      <c r="C11" s="6"/>
      <c r="D11" s="6"/>
      <c r="E11" s="6"/>
      <c r="H11" s="6"/>
      <c r="I11" s="6"/>
      <c r="J11" s="6"/>
      <c r="K11" s="6"/>
      <c r="L11" s="6"/>
    </row>
    <row r="12" spans="1:13" ht="15.75" customHeight="1">
      <c r="A12" s="5" t="s">
        <v>56</v>
      </c>
      <c r="B12" s="4"/>
      <c r="C12" s="4"/>
      <c r="D12" s="4"/>
      <c r="E12" s="4"/>
      <c r="H12" s="4"/>
      <c r="I12" s="4"/>
      <c r="J12" s="4"/>
      <c r="K12" s="4"/>
      <c r="L12" s="4"/>
    </row>
    <row r="13" spans="1:13" ht="6" customHeight="1"/>
    <row r="14" spans="1:13" s="8" customFormat="1" ht="13.5" customHeight="1">
      <c r="A14" s="7" t="s">
        <v>10</v>
      </c>
      <c r="G14" s="9"/>
    </row>
    <row r="15" spans="1:13" s="17" customFormat="1" ht="12.75" customHeight="1">
      <c r="A15" s="10" t="s">
        <v>6</v>
      </c>
      <c r="B15" s="11" t="s">
        <v>7</v>
      </c>
      <c r="C15" s="12" t="s">
        <v>4</v>
      </c>
      <c r="D15" s="12" t="s">
        <v>7</v>
      </c>
      <c r="E15" s="13" t="s">
        <v>5</v>
      </c>
      <c r="F15" s="14" t="s">
        <v>15</v>
      </c>
      <c r="G15" s="15"/>
      <c r="H15" s="16" t="s">
        <v>6</v>
      </c>
      <c r="I15" s="11" t="s">
        <v>7</v>
      </c>
      <c r="J15" s="12" t="s">
        <v>4</v>
      </c>
      <c r="K15" s="12" t="s">
        <v>7</v>
      </c>
      <c r="L15" s="13" t="s">
        <v>5</v>
      </c>
      <c r="M15" s="14" t="s">
        <v>15</v>
      </c>
    </row>
    <row r="16" spans="1:13" s="8" customFormat="1" ht="12.2" customHeight="1">
      <c r="A16" s="18" t="s">
        <v>0</v>
      </c>
      <c r="B16" s="45"/>
      <c r="C16" s="19">
        <v>45</v>
      </c>
      <c r="D16" s="47"/>
      <c r="E16" s="20">
        <v>90</v>
      </c>
      <c r="F16" s="21">
        <f>SUM((B16*C16)+(D16*E16))</f>
        <v>0</v>
      </c>
      <c r="G16" s="22"/>
      <c r="H16" s="23" t="s">
        <v>9</v>
      </c>
      <c r="I16" s="45"/>
      <c r="J16" s="19">
        <v>50</v>
      </c>
      <c r="K16" s="47"/>
      <c r="L16" s="20">
        <v>150</v>
      </c>
      <c r="M16" s="21">
        <f t="shared" ref="M16:M17" si="0">SUM((I16*J16)+(K16*L16))</f>
        <v>0</v>
      </c>
    </row>
    <row r="17" spans="1:13" s="8" customFormat="1" ht="12.2" customHeight="1">
      <c r="A17" s="24" t="s">
        <v>1</v>
      </c>
      <c r="B17" s="46"/>
      <c r="C17" s="25">
        <v>75</v>
      </c>
      <c r="D17" s="48"/>
      <c r="E17" s="26">
        <v>250</v>
      </c>
      <c r="F17" s="27">
        <f>SUM((B17*C17)+(D17*E17))</f>
        <v>0</v>
      </c>
      <c r="G17" s="22"/>
      <c r="H17" s="28" t="s">
        <v>3</v>
      </c>
      <c r="I17" s="46"/>
      <c r="J17" s="25">
        <v>40</v>
      </c>
      <c r="K17" s="48"/>
      <c r="L17" s="26">
        <v>150</v>
      </c>
      <c r="M17" s="27">
        <f t="shared" si="0"/>
        <v>0</v>
      </c>
    </row>
    <row r="18" spans="1:13" s="8" customFormat="1" ht="3.75" customHeight="1">
      <c r="B18" s="29"/>
      <c r="C18" s="30"/>
      <c r="D18" s="29"/>
      <c r="E18" s="30"/>
      <c r="F18" s="30"/>
      <c r="G18" s="31"/>
      <c r="H18" s="32"/>
      <c r="I18" s="29"/>
      <c r="J18" s="30"/>
      <c r="K18" s="29"/>
      <c r="L18" s="30"/>
      <c r="M18" s="30"/>
    </row>
    <row r="19" spans="1:13" s="8" customFormat="1" ht="13.5" customHeight="1">
      <c r="A19" s="7" t="s">
        <v>11</v>
      </c>
      <c r="B19" s="29"/>
      <c r="C19" s="30"/>
      <c r="D19" s="29"/>
      <c r="E19" s="30"/>
      <c r="F19" s="30"/>
      <c r="G19" s="31"/>
      <c r="H19" s="32"/>
      <c r="I19" s="29"/>
      <c r="J19" s="30"/>
      <c r="K19" s="29"/>
      <c r="L19" s="30"/>
      <c r="M19" s="30"/>
    </row>
    <row r="20" spans="1:13" s="17" customFormat="1" ht="12.75" customHeight="1">
      <c r="A20" s="10" t="s">
        <v>6</v>
      </c>
      <c r="B20" s="11" t="s">
        <v>7</v>
      </c>
      <c r="C20" s="12" t="s">
        <v>4</v>
      </c>
      <c r="D20" s="12" t="s">
        <v>7</v>
      </c>
      <c r="E20" s="13" t="s">
        <v>5</v>
      </c>
      <c r="F20" s="14" t="s">
        <v>15</v>
      </c>
      <c r="G20" s="15"/>
      <c r="H20" s="16" t="s">
        <v>6</v>
      </c>
      <c r="I20" s="11" t="s">
        <v>7</v>
      </c>
      <c r="J20" s="12" t="s">
        <v>4</v>
      </c>
      <c r="K20" s="12" t="s">
        <v>7</v>
      </c>
      <c r="L20" s="13" t="s">
        <v>5</v>
      </c>
      <c r="M20" s="14" t="s">
        <v>15</v>
      </c>
    </row>
    <row r="21" spans="1:13" s="33" customFormat="1" ht="12.2" customHeight="1">
      <c r="A21" s="18" t="s">
        <v>17</v>
      </c>
      <c r="B21" s="45"/>
      <c r="C21" s="19">
        <v>3.5</v>
      </c>
      <c r="D21" s="47"/>
      <c r="E21" s="20">
        <v>12</v>
      </c>
      <c r="F21" s="22">
        <f t="shared" ref="F21:F24" si="1">SUM((B21*C21)+(D21*E21))</f>
        <v>0</v>
      </c>
      <c r="G21" s="22"/>
      <c r="H21" s="23" t="s">
        <v>21</v>
      </c>
      <c r="I21" s="45"/>
      <c r="J21" s="19">
        <v>2.5</v>
      </c>
      <c r="K21" s="47"/>
      <c r="L21" s="20">
        <v>8.75</v>
      </c>
      <c r="M21" s="22">
        <f t="shared" ref="M21:M24" si="2">SUM((I21*J21)+(K21*L21))</f>
        <v>0</v>
      </c>
    </row>
    <row r="22" spans="1:13" s="33" customFormat="1" ht="12.2" customHeight="1">
      <c r="A22" s="34" t="s">
        <v>18</v>
      </c>
      <c r="B22" s="49"/>
      <c r="C22" s="35">
        <v>3</v>
      </c>
      <c r="D22" s="50"/>
      <c r="E22" s="36">
        <v>25</v>
      </c>
      <c r="F22" s="37">
        <f t="shared" si="1"/>
        <v>0</v>
      </c>
      <c r="G22" s="22"/>
      <c r="H22" s="38" t="s">
        <v>22</v>
      </c>
      <c r="I22" s="49"/>
      <c r="J22" s="35">
        <v>0.5</v>
      </c>
      <c r="K22" s="50"/>
      <c r="L22" s="36">
        <v>1.5</v>
      </c>
      <c r="M22" s="37">
        <f t="shared" si="2"/>
        <v>0</v>
      </c>
    </row>
    <row r="23" spans="1:13" s="33" customFormat="1" ht="12.2" customHeight="1">
      <c r="A23" s="34" t="s">
        <v>19</v>
      </c>
      <c r="B23" s="49"/>
      <c r="C23" s="35">
        <v>2.5</v>
      </c>
      <c r="D23" s="50"/>
      <c r="E23" s="36">
        <v>12</v>
      </c>
      <c r="F23" s="37">
        <f t="shared" si="1"/>
        <v>0</v>
      </c>
      <c r="G23" s="22"/>
      <c r="H23" s="38" t="s">
        <v>23</v>
      </c>
      <c r="I23" s="49"/>
      <c r="J23" s="35">
        <v>2.5</v>
      </c>
      <c r="K23" s="50"/>
      <c r="L23" s="36">
        <v>8</v>
      </c>
      <c r="M23" s="37">
        <f t="shared" si="2"/>
        <v>0</v>
      </c>
    </row>
    <row r="24" spans="1:13" s="33" customFormat="1" ht="12.2" customHeight="1">
      <c r="A24" s="24" t="s">
        <v>20</v>
      </c>
      <c r="B24" s="46"/>
      <c r="C24" s="25">
        <v>2</v>
      </c>
      <c r="D24" s="48"/>
      <c r="E24" s="26">
        <v>6</v>
      </c>
      <c r="F24" s="27">
        <f t="shared" si="1"/>
        <v>0</v>
      </c>
      <c r="G24" s="22"/>
      <c r="H24" s="28" t="s">
        <v>24</v>
      </c>
      <c r="I24" s="46"/>
      <c r="J24" s="25">
        <v>1</v>
      </c>
      <c r="K24" s="48"/>
      <c r="L24" s="26">
        <v>3.5</v>
      </c>
      <c r="M24" s="27">
        <f t="shared" si="2"/>
        <v>0</v>
      </c>
    </row>
    <row r="25" spans="1:13" s="8" customFormat="1" ht="3.75" customHeight="1">
      <c r="B25" s="29"/>
      <c r="C25" s="30"/>
      <c r="D25" s="29"/>
      <c r="E25" s="30"/>
      <c r="F25" s="30"/>
      <c r="G25" s="31"/>
      <c r="H25" s="32"/>
      <c r="I25" s="29"/>
      <c r="J25" s="30"/>
      <c r="K25" s="29"/>
      <c r="L25" s="30"/>
      <c r="M25" s="30"/>
    </row>
    <row r="26" spans="1:13" s="8" customFormat="1" ht="13.5" customHeight="1">
      <c r="A26" s="7" t="s">
        <v>32</v>
      </c>
      <c r="B26" s="29"/>
      <c r="C26" s="30"/>
      <c r="D26" s="29"/>
      <c r="E26" s="30"/>
      <c r="F26" s="30"/>
      <c r="G26" s="31"/>
      <c r="H26" s="32"/>
      <c r="I26" s="29"/>
      <c r="J26" s="30"/>
      <c r="K26" s="29"/>
      <c r="L26" s="30"/>
      <c r="M26" s="30"/>
    </row>
    <row r="27" spans="1:13" s="17" customFormat="1" ht="12.75" customHeight="1">
      <c r="A27" s="10" t="s">
        <v>6</v>
      </c>
      <c r="B27" s="11" t="s">
        <v>7</v>
      </c>
      <c r="C27" s="12" t="s">
        <v>4</v>
      </c>
      <c r="D27" s="12" t="s">
        <v>7</v>
      </c>
      <c r="E27" s="13" t="s">
        <v>5</v>
      </c>
      <c r="F27" s="14" t="s">
        <v>15</v>
      </c>
      <c r="G27" s="15"/>
      <c r="H27" s="16" t="s">
        <v>6</v>
      </c>
      <c r="I27" s="11" t="s">
        <v>7</v>
      </c>
      <c r="J27" s="12" t="s">
        <v>4</v>
      </c>
      <c r="K27" s="12" t="s">
        <v>7</v>
      </c>
      <c r="L27" s="13" t="s">
        <v>5</v>
      </c>
      <c r="M27" s="14" t="s">
        <v>15</v>
      </c>
    </row>
    <row r="28" spans="1:13" s="33" customFormat="1" ht="12.2" customHeight="1">
      <c r="A28" s="18" t="s">
        <v>33</v>
      </c>
      <c r="B28" s="45"/>
      <c r="C28" s="19">
        <v>100</v>
      </c>
      <c r="D28" s="47"/>
      <c r="E28" s="20">
        <v>400</v>
      </c>
      <c r="F28" s="27">
        <f>SUM((B28*C28)+(D28*E28))</f>
        <v>0</v>
      </c>
      <c r="G28" s="22"/>
      <c r="H28" s="23" t="s">
        <v>35</v>
      </c>
      <c r="I28" s="45"/>
      <c r="J28" s="19">
        <v>7.5</v>
      </c>
      <c r="K28" s="47"/>
      <c r="L28" s="20">
        <v>75</v>
      </c>
      <c r="M28" s="27">
        <f t="shared" ref="M28:M29" si="3">SUM((I28*J28)+(K28*L28))</f>
        <v>0</v>
      </c>
    </row>
    <row r="29" spans="1:13" s="33" customFormat="1" ht="12.2" customHeight="1">
      <c r="A29" s="24" t="s">
        <v>34</v>
      </c>
      <c r="B29" s="46"/>
      <c r="C29" s="25">
        <v>5</v>
      </c>
      <c r="D29" s="48"/>
      <c r="E29" s="26">
        <v>150</v>
      </c>
      <c r="F29" s="27">
        <f>SUM((B29*C29)+(D29*E29))</f>
        <v>0</v>
      </c>
      <c r="G29" s="22"/>
      <c r="H29" s="28" t="s">
        <v>2</v>
      </c>
      <c r="I29" s="46"/>
      <c r="J29" s="25">
        <v>75</v>
      </c>
      <c r="K29" s="48"/>
      <c r="L29" s="26">
        <v>225</v>
      </c>
      <c r="M29" s="27">
        <f t="shared" si="3"/>
        <v>0</v>
      </c>
    </row>
    <row r="30" spans="1:13" s="8" customFormat="1" ht="3.75" customHeight="1">
      <c r="B30" s="29"/>
      <c r="C30" s="30"/>
      <c r="D30" s="29"/>
      <c r="E30" s="30"/>
      <c r="F30" s="30"/>
      <c r="G30" s="31"/>
      <c r="H30" s="32"/>
      <c r="I30" s="29"/>
      <c r="J30" s="30"/>
      <c r="K30" s="29"/>
      <c r="L30" s="30"/>
      <c r="M30" s="30"/>
    </row>
    <row r="31" spans="1:13" s="8" customFormat="1" ht="13.5" customHeight="1">
      <c r="A31" s="7" t="s">
        <v>12</v>
      </c>
      <c r="B31" s="29"/>
      <c r="C31" s="30"/>
      <c r="D31" s="29"/>
      <c r="E31" s="30"/>
      <c r="F31" s="30"/>
      <c r="G31" s="31"/>
      <c r="H31" s="32"/>
      <c r="I31" s="29"/>
      <c r="J31" s="30"/>
      <c r="K31" s="29"/>
      <c r="L31" s="30"/>
      <c r="M31" s="30"/>
    </row>
    <row r="32" spans="1:13" s="17" customFormat="1" ht="12.75" customHeight="1">
      <c r="A32" s="10" t="s">
        <v>6</v>
      </c>
      <c r="B32" s="11" t="s">
        <v>7</v>
      </c>
      <c r="C32" s="12" t="s">
        <v>4</v>
      </c>
      <c r="D32" s="12" t="s">
        <v>7</v>
      </c>
      <c r="E32" s="13" t="s">
        <v>5</v>
      </c>
      <c r="F32" s="14" t="s">
        <v>15</v>
      </c>
      <c r="G32" s="15"/>
      <c r="H32" s="16" t="s">
        <v>6</v>
      </c>
      <c r="I32" s="11" t="s">
        <v>7</v>
      </c>
      <c r="J32" s="12" t="s">
        <v>4</v>
      </c>
      <c r="K32" s="12" t="s">
        <v>7</v>
      </c>
      <c r="L32" s="13" t="s">
        <v>5</v>
      </c>
      <c r="M32" s="14" t="s">
        <v>15</v>
      </c>
    </row>
    <row r="33" spans="1:13" s="33" customFormat="1" ht="12.2" customHeight="1">
      <c r="A33" s="18" t="s">
        <v>25</v>
      </c>
      <c r="B33" s="45"/>
      <c r="C33" s="19">
        <v>35</v>
      </c>
      <c r="D33" s="47"/>
      <c r="E33" s="20">
        <v>170</v>
      </c>
      <c r="F33" s="22">
        <f t="shared" ref="F33:F36" si="4">SUM((B33*C33)+(D33*E33))</f>
        <v>0</v>
      </c>
      <c r="G33" s="22"/>
      <c r="H33" s="23" t="s">
        <v>42</v>
      </c>
      <c r="I33" s="45"/>
      <c r="J33" s="19">
        <v>20</v>
      </c>
      <c r="K33" s="47"/>
      <c r="L33" s="20">
        <v>100</v>
      </c>
      <c r="M33" s="22">
        <f t="shared" ref="M33:M36" si="5">SUM((I33*J33)+(K33*L33))</f>
        <v>0</v>
      </c>
    </row>
    <row r="34" spans="1:13" s="33" customFormat="1" ht="12.2" customHeight="1">
      <c r="A34" s="34" t="s">
        <v>26</v>
      </c>
      <c r="B34" s="49"/>
      <c r="C34" s="35">
        <v>15</v>
      </c>
      <c r="D34" s="50"/>
      <c r="E34" s="36">
        <v>65</v>
      </c>
      <c r="F34" s="37">
        <f t="shared" si="4"/>
        <v>0</v>
      </c>
      <c r="G34" s="22"/>
      <c r="H34" s="38" t="s">
        <v>28</v>
      </c>
      <c r="I34" s="49"/>
      <c r="J34" s="35">
        <v>10</v>
      </c>
      <c r="K34" s="50"/>
      <c r="L34" s="36">
        <v>50</v>
      </c>
      <c r="M34" s="37">
        <f t="shared" si="5"/>
        <v>0</v>
      </c>
    </row>
    <row r="35" spans="1:13" s="33" customFormat="1" ht="12.2" customHeight="1">
      <c r="A35" s="34" t="s">
        <v>43</v>
      </c>
      <c r="B35" s="49"/>
      <c r="C35" s="35">
        <v>25</v>
      </c>
      <c r="D35" s="50"/>
      <c r="E35" s="36">
        <v>100</v>
      </c>
      <c r="F35" s="37">
        <f t="shared" si="4"/>
        <v>0</v>
      </c>
      <c r="G35" s="22"/>
      <c r="H35" s="38" t="s">
        <v>29</v>
      </c>
      <c r="I35" s="49"/>
      <c r="J35" s="35">
        <v>20</v>
      </c>
      <c r="K35" s="50"/>
      <c r="L35" s="36">
        <v>90</v>
      </c>
      <c r="M35" s="37">
        <f t="shared" si="5"/>
        <v>0</v>
      </c>
    </row>
    <row r="36" spans="1:13" s="33" customFormat="1" ht="12.2" customHeight="1">
      <c r="A36" s="24" t="s">
        <v>27</v>
      </c>
      <c r="B36" s="46"/>
      <c r="C36" s="25">
        <v>25</v>
      </c>
      <c r="D36" s="48"/>
      <c r="E36" s="26">
        <v>140</v>
      </c>
      <c r="F36" s="27">
        <f t="shared" si="4"/>
        <v>0</v>
      </c>
      <c r="G36" s="22"/>
      <c r="H36" s="28" t="s">
        <v>30</v>
      </c>
      <c r="I36" s="46"/>
      <c r="J36" s="25">
        <v>35</v>
      </c>
      <c r="K36" s="48"/>
      <c r="L36" s="26">
        <v>200</v>
      </c>
      <c r="M36" s="27">
        <f t="shared" si="5"/>
        <v>0</v>
      </c>
    </row>
    <row r="37" spans="1:13" s="8" customFormat="1" ht="3.75" customHeight="1">
      <c r="B37" s="29"/>
      <c r="C37" s="30"/>
      <c r="D37" s="29"/>
      <c r="E37" s="30"/>
      <c r="F37" s="30"/>
      <c r="G37" s="31"/>
      <c r="H37" s="32"/>
      <c r="I37" s="29"/>
      <c r="J37" s="30"/>
      <c r="K37" s="29"/>
      <c r="L37" s="30"/>
      <c r="M37" s="30"/>
    </row>
    <row r="38" spans="1:13" s="8" customFormat="1" ht="13.5" customHeight="1">
      <c r="A38" s="7" t="s">
        <v>13</v>
      </c>
      <c r="B38" s="29"/>
      <c r="C38" s="30"/>
      <c r="D38" s="29"/>
      <c r="E38" s="30"/>
      <c r="F38" s="30"/>
      <c r="G38" s="31"/>
      <c r="H38" s="32"/>
      <c r="I38" s="29"/>
      <c r="J38" s="30"/>
      <c r="K38" s="29"/>
      <c r="L38" s="30"/>
      <c r="M38" s="30"/>
    </row>
    <row r="39" spans="1:13" s="17" customFormat="1" ht="12.75" customHeight="1">
      <c r="A39" s="10" t="s">
        <v>6</v>
      </c>
      <c r="B39" s="11" t="s">
        <v>7</v>
      </c>
      <c r="C39" s="12" t="s">
        <v>4</v>
      </c>
      <c r="D39" s="12" t="s">
        <v>7</v>
      </c>
      <c r="E39" s="13" t="s">
        <v>5</v>
      </c>
      <c r="F39" s="14" t="s">
        <v>15</v>
      </c>
      <c r="G39" s="15"/>
      <c r="H39" s="16" t="s">
        <v>6</v>
      </c>
      <c r="I39" s="11" t="s">
        <v>7</v>
      </c>
      <c r="J39" s="12" t="s">
        <v>4</v>
      </c>
      <c r="K39" s="12" t="s">
        <v>7</v>
      </c>
      <c r="L39" s="13" t="s">
        <v>5</v>
      </c>
      <c r="M39" s="14" t="s">
        <v>15</v>
      </c>
    </row>
    <row r="40" spans="1:13" s="33" customFormat="1" ht="12.2" customHeight="1">
      <c r="A40" s="18" t="s">
        <v>31</v>
      </c>
      <c r="B40" s="45"/>
      <c r="C40" s="19">
        <v>3</v>
      </c>
      <c r="D40" s="47"/>
      <c r="E40" s="20">
        <v>15</v>
      </c>
      <c r="F40" s="22">
        <f t="shared" ref="F40:F43" si="6">SUM((B40*C40)+(D40*E40))</f>
        <v>0</v>
      </c>
      <c r="G40" s="22"/>
      <c r="H40" s="23" t="s">
        <v>39</v>
      </c>
      <c r="I40" s="45"/>
      <c r="J40" s="19">
        <v>1</v>
      </c>
      <c r="K40" s="47"/>
      <c r="L40" s="20">
        <v>3</v>
      </c>
      <c r="M40" s="22">
        <f t="shared" ref="M40:M43" si="7">SUM((I40*J40)+(K40*L40))</f>
        <v>0</v>
      </c>
    </row>
    <row r="41" spans="1:13" s="33" customFormat="1" ht="12.2" customHeight="1">
      <c r="A41" s="34" t="s">
        <v>36</v>
      </c>
      <c r="B41" s="49"/>
      <c r="C41" s="35">
        <v>0.5</v>
      </c>
      <c r="D41" s="50"/>
      <c r="E41" s="36">
        <v>1.5</v>
      </c>
      <c r="F41" s="37">
        <f t="shared" si="6"/>
        <v>0</v>
      </c>
      <c r="G41" s="22"/>
      <c r="H41" s="38" t="s">
        <v>29</v>
      </c>
      <c r="I41" s="49"/>
      <c r="J41" s="35">
        <v>1.5</v>
      </c>
      <c r="K41" s="50"/>
      <c r="L41" s="36">
        <v>12</v>
      </c>
      <c r="M41" s="37">
        <f t="shared" si="7"/>
        <v>0</v>
      </c>
    </row>
    <row r="42" spans="1:13" s="33" customFormat="1" ht="12.2" customHeight="1">
      <c r="A42" s="34" t="s">
        <v>37</v>
      </c>
      <c r="B42" s="49"/>
      <c r="C42" s="35">
        <v>0.5</v>
      </c>
      <c r="D42" s="50"/>
      <c r="E42" s="36">
        <v>1.5</v>
      </c>
      <c r="F42" s="37">
        <f t="shared" si="6"/>
        <v>0</v>
      </c>
      <c r="G42" s="22"/>
      <c r="H42" s="38" t="s">
        <v>40</v>
      </c>
      <c r="I42" s="49"/>
      <c r="J42" s="35">
        <v>2</v>
      </c>
      <c r="K42" s="50"/>
      <c r="L42" s="36">
        <v>8</v>
      </c>
      <c r="M42" s="37">
        <f t="shared" si="7"/>
        <v>0</v>
      </c>
    </row>
    <row r="43" spans="1:13" s="33" customFormat="1" ht="12.2" customHeight="1">
      <c r="A43" s="24" t="s">
        <v>38</v>
      </c>
      <c r="B43" s="46"/>
      <c r="C43" s="25">
        <v>0.5</v>
      </c>
      <c r="D43" s="48"/>
      <c r="E43" s="26">
        <v>3</v>
      </c>
      <c r="F43" s="27">
        <f t="shared" si="6"/>
        <v>0</v>
      </c>
      <c r="G43" s="22"/>
      <c r="H43" s="28" t="s">
        <v>41</v>
      </c>
      <c r="I43" s="46"/>
      <c r="J43" s="25">
        <v>0.5</v>
      </c>
      <c r="K43" s="48"/>
      <c r="L43" s="26">
        <v>4</v>
      </c>
      <c r="M43" s="27">
        <f t="shared" si="7"/>
        <v>0</v>
      </c>
    </row>
    <row r="44" spans="1:13" s="8" customFormat="1" ht="3.75" customHeight="1">
      <c r="B44" s="29"/>
      <c r="C44" s="30"/>
      <c r="D44" s="29"/>
      <c r="E44" s="30"/>
      <c r="F44" s="30"/>
      <c r="G44" s="31"/>
      <c r="H44" s="32"/>
      <c r="I44" s="29"/>
      <c r="J44" s="30"/>
      <c r="K44" s="29"/>
      <c r="L44" s="30"/>
      <c r="M44" s="30"/>
    </row>
    <row r="45" spans="1:13" s="8" customFormat="1" ht="13.5" customHeight="1">
      <c r="A45" s="7" t="s">
        <v>14</v>
      </c>
      <c r="B45" s="29"/>
      <c r="C45" s="30"/>
      <c r="D45" s="29"/>
      <c r="E45" s="30"/>
      <c r="F45" s="30"/>
      <c r="G45" s="31"/>
      <c r="H45" s="32"/>
      <c r="I45" s="29"/>
      <c r="J45" s="30"/>
      <c r="K45" s="29"/>
      <c r="L45" s="30"/>
      <c r="M45" s="30"/>
    </row>
    <row r="46" spans="1:13" s="17" customFormat="1" ht="12.75" customHeight="1">
      <c r="A46" s="10" t="s">
        <v>6</v>
      </c>
      <c r="B46" s="11" t="s">
        <v>7</v>
      </c>
      <c r="C46" s="12" t="s">
        <v>4</v>
      </c>
      <c r="D46" s="12" t="s">
        <v>7</v>
      </c>
      <c r="E46" s="13" t="s">
        <v>5</v>
      </c>
      <c r="F46" s="14" t="s">
        <v>15</v>
      </c>
      <c r="G46" s="15"/>
      <c r="H46" s="16" t="s">
        <v>6</v>
      </c>
      <c r="I46" s="11" t="s">
        <v>7</v>
      </c>
      <c r="J46" s="12" t="s">
        <v>4</v>
      </c>
      <c r="K46" s="12" t="s">
        <v>7</v>
      </c>
      <c r="L46" s="13" t="s">
        <v>5</v>
      </c>
      <c r="M46" s="14" t="s">
        <v>15</v>
      </c>
    </row>
    <row r="47" spans="1:13" s="33" customFormat="1" ht="12.2" customHeight="1">
      <c r="A47" s="18" t="s">
        <v>18</v>
      </c>
      <c r="B47" s="45"/>
      <c r="C47" s="19">
        <v>7.5</v>
      </c>
      <c r="D47" s="47"/>
      <c r="E47" s="20">
        <v>25</v>
      </c>
      <c r="F47" s="22">
        <f t="shared" ref="F47:F49" si="8">SUM((B47*C47)+(D47*E47))</f>
        <v>0</v>
      </c>
      <c r="G47" s="22"/>
      <c r="H47" s="23" t="s">
        <v>46</v>
      </c>
      <c r="I47" s="45"/>
      <c r="J47" s="19">
        <v>3.5</v>
      </c>
      <c r="K47" s="47"/>
      <c r="L47" s="20">
        <v>25</v>
      </c>
      <c r="M47" s="22">
        <f t="shared" ref="M47:M49" si="9">SUM((I47*J47)+(K47*L47))</f>
        <v>0</v>
      </c>
    </row>
    <row r="48" spans="1:13" s="33" customFormat="1" ht="12.2" customHeight="1">
      <c r="A48" s="34" t="s">
        <v>20</v>
      </c>
      <c r="B48" s="49"/>
      <c r="C48" s="35">
        <v>2.5</v>
      </c>
      <c r="D48" s="50"/>
      <c r="E48" s="36">
        <v>12</v>
      </c>
      <c r="F48" s="37">
        <f t="shared" si="8"/>
        <v>0</v>
      </c>
      <c r="G48" s="22"/>
      <c r="H48" s="38" t="s">
        <v>47</v>
      </c>
      <c r="I48" s="49"/>
      <c r="J48" s="35">
        <v>5</v>
      </c>
      <c r="K48" s="50"/>
      <c r="L48" s="36">
        <v>12</v>
      </c>
      <c r="M48" s="37">
        <f t="shared" si="9"/>
        <v>0</v>
      </c>
    </row>
    <row r="49" spans="1:13" s="33" customFormat="1" ht="12.2" customHeight="1">
      <c r="A49" s="24" t="s">
        <v>21</v>
      </c>
      <c r="B49" s="46"/>
      <c r="C49" s="25">
        <v>3.5</v>
      </c>
      <c r="D49" s="48"/>
      <c r="E49" s="26">
        <v>10</v>
      </c>
      <c r="F49" s="27">
        <f t="shared" si="8"/>
        <v>0</v>
      </c>
      <c r="G49" s="22"/>
      <c r="H49" s="28" t="s">
        <v>23</v>
      </c>
      <c r="I49" s="46"/>
      <c r="J49" s="25">
        <v>2.5</v>
      </c>
      <c r="K49" s="48"/>
      <c r="L49" s="26">
        <v>12</v>
      </c>
      <c r="M49" s="27">
        <f t="shared" si="9"/>
        <v>0</v>
      </c>
    </row>
    <row r="50" spans="1:13" s="8" customFormat="1" ht="3.75" customHeight="1">
      <c r="B50" s="29"/>
      <c r="C50" s="30"/>
      <c r="D50" s="29"/>
      <c r="E50" s="30"/>
      <c r="F50" s="30"/>
      <c r="G50" s="31"/>
      <c r="H50" s="32"/>
      <c r="I50" s="29"/>
      <c r="J50" s="30"/>
      <c r="K50" s="29"/>
      <c r="L50" s="30"/>
      <c r="M50" s="30"/>
    </row>
    <row r="51" spans="1:13" s="8" customFormat="1" ht="13.5" customHeight="1">
      <c r="A51" s="7" t="s">
        <v>16</v>
      </c>
      <c r="B51" s="29"/>
      <c r="C51" s="30"/>
      <c r="D51" s="29"/>
      <c r="E51" s="30"/>
      <c r="F51" s="30"/>
      <c r="G51" s="31"/>
      <c r="H51" s="32"/>
      <c r="I51" s="29"/>
      <c r="J51" s="30"/>
      <c r="K51" s="29"/>
      <c r="L51" s="30"/>
      <c r="M51" s="30"/>
    </row>
    <row r="52" spans="1:13" s="17" customFormat="1" ht="12.75" customHeight="1">
      <c r="A52" s="10" t="s">
        <v>6</v>
      </c>
      <c r="B52" s="11" t="s">
        <v>7</v>
      </c>
      <c r="C52" s="12" t="s">
        <v>4</v>
      </c>
      <c r="D52" s="12" t="s">
        <v>7</v>
      </c>
      <c r="E52" s="13" t="s">
        <v>5</v>
      </c>
      <c r="F52" s="14" t="s">
        <v>15</v>
      </c>
      <c r="G52" s="15"/>
      <c r="H52" s="16" t="s">
        <v>6</v>
      </c>
      <c r="I52" s="11" t="s">
        <v>7</v>
      </c>
      <c r="J52" s="12" t="s">
        <v>4</v>
      </c>
      <c r="K52" s="12" t="s">
        <v>7</v>
      </c>
      <c r="L52" s="13" t="s">
        <v>5</v>
      </c>
      <c r="M52" s="14" t="s">
        <v>15</v>
      </c>
    </row>
    <row r="53" spans="1:13" s="33" customFormat="1" ht="12.2" customHeight="1">
      <c r="A53" s="18" t="s">
        <v>48</v>
      </c>
      <c r="B53" s="45"/>
      <c r="C53" s="19">
        <v>2.5</v>
      </c>
      <c r="D53" s="47"/>
      <c r="E53" s="20">
        <v>12</v>
      </c>
      <c r="F53" s="22">
        <f t="shared" ref="F53:F56" si="10">SUM((B53*C53)+(D53*E53))</f>
        <v>0</v>
      </c>
      <c r="G53" s="22"/>
      <c r="H53" s="23" t="s">
        <v>18</v>
      </c>
      <c r="I53" s="45"/>
      <c r="J53" s="19">
        <v>4</v>
      </c>
      <c r="K53" s="47"/>
      <c r="L53" s="20">
        <v>12</v>
      </c>
      <c r="M53" s="22">
        <f t="shared" ref="M53:M56" si="11">SUM((I53*J53)+(K53*L53))</f>
        <v>0</v>
      </c>
    </row>
    <row r="54" spans="1:13" s="33" customFormat="1" ht="12.2" customHeight="1">
      <c r="A54" s="34" t="s">
        <v>50</v>
      </c>
      <c r="B54" s="49"/>
      <c r="C54" s="35">
        <v>4</v>
      </c>
      <c r="D54" s="50"/>
      <c r="E54" s="36">
        <v>20</v>
      </c>
      <c r="F54" s="37">
        <f t="shared" si="10"/>
        <v>0</v>
      </c>
      <c r="G54" s="22"/>
      <c r="H54" s="38" t="s">
        <v>21</v>
      </c>
      <c r="I54" s="49"/>
      <c r="J54" s="35">
        <v>2</v>
      </c>
      <c r="K54" s="50"/>
      <c r="L54" s="36">
        <v>25</v>
      </c>
      <c r="M54" s="37">
        <f t="shared" si="11"/>
        <v>0</v>
      </c>
    </row>
    <row r="55" spans="1:13" s="33" customFormat="1" ht="12.2" customHeight="1">
      <c r="A55" s="39" t="s">
        <v>51</v>
      </c>
      <c r="B55" s="51"/>
      <c r="C55" s="40">
        <v>10</v>
      </c>
      <c r="D55" s="52"/>
      <c r="E55" s="41">
        <v>60</v>
      </c>
      <c r="F55" s="27">
        <f t="shared" si="10"/>
        <v>0</v>
      </c>
      <c r="G55" s="22"/>
      <c r="H55" s="42" t="s">
        <v>47</v>
      </c>
      <c r="I55" s="51"/>
      <c r="J55" s="40">
        <v>3.5</v>
      </c>
      <c r="K55" s="52"/>
      <c r="L55" s="41">
        <v>12</v>
      </c>
      <c r="M55" s="27">
        <f t="shared" si="11"/>
        <v>0</v>
      </c>
    </row>
    <row r="56" spans="1:13" s="33" customFormat="1" ht="12.2" customHeight="1">
      <c r="A56" s="24" t="s">
        <v>49</v>
      </c>
      <c r="B56" s="46"/>
      <c r="C56" s="25">
        <v>2</v>
      </c>
      <c r="D56" s="48"/>
      <c r="E56" s="26">
        <v>20</v>
      </c>
      <c r="F56" s="27">
        <f t="shared" si="10"/>
        <v>0</v>
      </c>
      <c r="G56" s="22"/>
      <c r="H56" s="28" t="s">
        <v>23</v>
      </c>
      <c r="I56" s="46"/>
      <c r="J56" s="25">
        <v>3.75</v>
      </c>
      <c r="K56" s="48"/>
      <c r="L56" s="26">
        <v>15</v>
      </c>
      <c r="M56" s="27">
        <f t="shared" si="11"/>
        <v>0</v>
      </c>
    </row>
    <row r="57" spans="1:13" s="8" customFormat="1" ht="3.75" customHeight="1">
      <c r="B57" s="29"/>
      <c r="C57" s="30"/>
      <c r="D57" s="29"/>
      <c r="E57" s="30"/>
      <c r="F57" s="30"/>
      <c r="G57" s="31"/>
      <c r="H57" s="32"/>
      <c r="I57" s="29"/>
      <c r="J57" s="30"/>
      <c r="K57" s="29"/>
      <c r="L57" s="30"/>
      <c r="M57" s="30"/>
    </row>
    <row r="58" spans="1:13" s="8" customFormat="1" ht="13.5" customHeight="1">
      <c r="A58" s="7" t="s">
        <v>44</v>
      </c>
      <c r="B58" s="29"/>
      <c r="C58" s="30"/>
      <c r="D58" s="29"/>
      <c r="E58" s="30"/>
      <c r="F58" s="30"/>
      <c r="G58" s="31"/>
      <c r="H58" s="32"/>
      <c r="I58" s="29"/>
      <c r="J58" s="30"/>
      <c r="K58" s="29"/>
      <c r="L58" s="30"/>
      <c r="M58" s="30"/>
    </row>
    <row r="59" spans="1:13" s="17" customFormat="1" ht="12.75" customHeight="1">
      <c r="A59" s="10" t="s">
        <v>6</v>
      </c>
      <c r="B59" s="11" t="s">
        <v>7</v>
      </c>
      <c r="C59" s="58" t="s">
        <v>52</v>
      </c>
      <c r="D59" s="59"/>
      <c r="E59" s="60"/>
      <c r="F59" s="14" t="s">
        <v>15</v>
      </c>
      <c r="G59" s="15"/>
      <c r="H59" s="16" t="s">
        <v>6</v>
      </c>
      <c r="I59" s="11" t="s">
        <v>7</v>
      </c>
      <c r="J59" s="58" t="s">
        <v>52</v>
      </c>
      <c r="K59" s="59"/>
      <c r="L59" s="60"/>
      <c r="M59" s="14" t="s">
        <v>15</v>
      </c>
    </row>
    <row r="60" spans="1:13" s="33" customFormat="1" ht="12.2" customHeight="1">
      <c r="A60" s="53"/>
      <c r="B60" s="45"/>
      <c r="C60" s="61"/>
      <c r="D60" s="62"/>
      <c r="E60" s="63"/>
      <c r="F60" s="27">
        <f>B60*C60</f>
        <v>0</v>
      </c>
      <c r="G60" s="22"/>
      <c r="H60" s="55"/>
      <c r="I60" s="45"/>
      <c r="J60" s="61"/>
      <c r="K60" s="62"/>
      <c r="L60" s="63"/>
      <c r="M60" s="27">
        <f>I60*J60</f>
        <v>0</v>
      </c>
    </row>
    <row r="61" spans="1:13" s="33" customFormat="1" ht="12.2" customHeight="1">
      <c r="A61" s="54"/>
      <c r="B61" s="46"/>
      <c r="C61" s="64"/>
      <c r="D61" s="65"/>
      <c r="E61" s="66"/>
      <c r="F61" s="27">
        <f>B61*C61</f>
        <v>0</v>
      </c>
      <c r="G61" s="22"/>
      <c r="H61" s="56"/>
      <c r="I61" s="46"/>
      <c r="J61" s="64"/>
      <c r="K61" s="65"/>
      <c r="L61" s="66"/>
      <c r="M61" s="27">
        <f>I61*J61</f>
        <v>0</v>
      </c>
    </row>
    <row r="62" spans="1:13" s="8" customFormat="1" ht="3.75" customHeight="1" thickBot="1">
      <c r="G62" s="9"/>
    </row>
    <row r="63" spans="1:13" s="8" customFormat="1" ht="12" customHeight="1" thickBot="1">
      <c r="G63" s="9"/>
      <c r="I63" s="67" t="s">
        <v>53</v>
      </c>
      <c r="J63" s="68"/>
      <c r="K63" s="68"/>
      <c r="L63" s="69">
        <f>SUM(F16:F17,M16:M17,F21:F24,M21:M24,F28:F29,M28:M29,F33:F36,M33:M36,F40:F43,M40:M43,F47:F49,M47:M49,F53:F56,M53:M56,F60:F61,M60:M61)</f>
        <v>0</v>
      </c>
      <c r="M63" s="70"/>
    </row>
    <row r="64" spans="1:13" s="43" customFormat="1" ht="15.75">
      <c r="G64" s="44"/>
    </row>
    <row r="65" spans="7:7" s="43" customFormat="1" ht="15.75">
      <c r="G65" s="44"/>
    </row>
    <row r="66" spans="7:7" s="43" customFormat="1" ht="15.75">
      <c r="G66" s="44"/>
    </row>
    <row r="67" spans="7:7" s="43" customFormat="1" ht="15.75">
      <c r="G67" s="44"/>
    </row>
    <row r="68" spans="7:7" s="43" customFormat="1" ht="15.75">
      <c r="G68" s="44"/>
    </row>
    <row r="69" spans="7:7" s="43" customFormat="1" ht="15.75">
      <c r="G69" s="44"/>
    </row>
    <row r="70" spans="7:7" s="43" customFormat="1" ht="15.75">
      <c r="G70" s="44"/>
    </row>
    <row r="71" spans="7:7" s="43" customFormat="1" ht="15.75">
      <c r="G71" s="44"/>
    </row>
    <row r="72" spans="7:7" s="43" customFormat="1" ht="15.75">
      <c r="G72" s="44"/>
    </row>
    <row r="73" spans="7:7" s="43" customFormat="1" ht="15.75">
      <c r="G73" s="44"/>
    </row>
    <row r="74" spans="7:7" s="43" customFormat="1" ht="15.75">
      <c r="G74" s="44"/>
    </row>
    <row r="75" spans="7:7" s="43" customFormat="1" ht="15.75">
      <c r="G75" s="44"/>
    </row>
    <row r="76" spans="7:7" s="43" customFormat="1" ht="15.75">
      <c r="G76" s="44"/>
    </row>
    <row r="77" spans="7:7" s="43" customFormat="1" ht="15.75">
      <c r="G77" s="44"/>
    </row>
    <row r="78" spans="7:7" s="43" customFormat="1" ht="15.75">
      <c r="G78" s="44"/>
    </row>
    <row r="79" spans="7:7" s="43" customFormat="1" ht="15.75">
      <c r="G79" s="44"/>
    </row>
    <row r="80" spans="7:7" s="43" customFormat="1" ht="15.75">
      <c r="G80" s="44"/>
    </row>
    <row r="81" spans="7:7" s="43" customFormat="1" ht="15.75">
      <c r="G81" s="44"/>
    </row>
    <row r="82" spans="7:7" s="43" customFormat="1" ht="15.75">
      <c r="G82" s="44"/>
    </row>
    <row r="83" spans="7:7" s="43" customFormat="1" ht="15.75">
      <c r="G83" s="44"/>
    </row>
    <row r="84" spans="7:7" s="43" customFormat="1" ht="15.75">
      <c r="G84" s="44"/>
    </row>
    <row r="85" spans="7:7" s="43" customFormat="1" ht="15.75">
      <c r="G85" s="44"/>
    </row>
    <row r="86" spans="7:7" s="43" customFormat="1" ht="15.75">
      <c r="G86" s="44"/>
    </row>
    <row r="87" spans="7:7" s="43" customFormat="1" ht="15.75">
      <c r="G87" s="44"/>
    </row>
    <row r="88" spans="7:7" s="43" customFormat="1" ht="15.75">
      <c r="G88" s="44"/>
    </row>
    <row r="89" spans="7:7" s="43" customFormat="1" ht="15.75">
      <c r="G89" s="44"/>
    </row>
    <row r="90" spans="7:7" s="43" customFormat="1" ht="15.75">
      <c r="G90" s="44"/>
    </row>
    <row r="91" spans="7:7" s="43" customFormat="1" ht="15.75">
      <c r="G91" s="44"/>
    </row>
    <row r="92" spans="7:7" s="43" customFormat="1" ht="15.75">
      <c r="G92" s="44"/>
    </row>
    <row r="93" spans="7:7" s="43" customFormat="1" ht="15.75">
      <c r="G93" s="44"/>
    </row>
    <row r="94" spans="7:7" s="43" customFormat="1" ht="15.75">
      <c r="G94" s="44"/>
    </row>
    <row r="95" spans="7:7" s="43" customFormat="1" ht="15.75">
      <c r="G95" s="44"/>
    </row>
    <row r="96" spans="7:7" s="43" customFormat="1" ht="15.75">
      <c r="G96" s="44"/>
    </row>
    <row r="97" spans="7:7" s="43" customFormat="1" ht="15.75">
      <c r="G97" s="44"/>
    </row>
    <row r="98" spans="7:7" s="43" customFormat="1" ht="15.75">
      <c r="G98" s="44"/>
    </row>
    <row r="99" spans="7:7" s="43" customFormat="1" ht="15.75">
      <c r="G99" s="44"/>
    </row>
    <row r="100" spans="7:7" s="43" customFormat="1" ht="15.75">
      <c r="G100" s="44"/>
    </row>
  </sheetData>
  <sheetProtection algorithmName="SHA-512" hashValue="rdBtGbV8ozU+lT0CRTz3H1M42YZbpThuag5CpOI0y+9kU9kkJlVHIY+/plbqXRHdVpV6Zg6kgBXanO1DYfzZjw==" saltValue="aQ5R5KfFcGu0ZStTs7lokg==" spinCount="100000" sheet="1" objects="1" scenarios="1"/>
  <mergeCells count="10">
    <mergeCell ref="A4:M4"/>
    <mergeCell ref="C59:E59"/>
    <mergeCell ref="C60:E60"/>
    <mergeCell ref="C61:E61"/>
    <mergeCell ref="I63:K63"/>
    <mergeCell ref="L63:M63"/>
    <mergeCell ref="J59:L59"/>
    <mergeCell ref="J60:L60"/>
    <mergeCell ref="J61:L61"/>
    <mergeCell ref="A8:M8"/>
  </mergeCells>
  <hyperlinks>
    <hyperlink ref="A8" r:id="rId1" display="§  Only most commonly donated items are shown. For a more thorough list, see The Salvation Army website." xr:uid="{6CE3061A-07E2-45F9-AA57-1E42D97220BA}"/>
  </hyperlinks>
  <pageMargins left="0.25" right="0.25" top="0.3" bottom="0.3" header="0.2" footer="0.2"/>
  <pageSetup orientation="portrait" r:id="rId2"/>
  <headerFooter>
    <oddHeader>&amp;L&amp;G</oddHeader>
    <oddFooter>&amp;C&amp;G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Fair Market Value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Peshke</dc:creator>
  <cp:lastModifiedBy>Second</cp:lastModifiedBy>
  <cp:lastPrinted>2018-06-27T19:10:24Z</cp:lastPrinted>
  <dcterms:created xsi:type="dcterms:W3CDTF">2018-06-26T22:04:47Z</dcterms:created>
  <dcterms:modified xsi:type="dcterms:W3CDTF">2018-06-27T20:00:01Z</dcterms:modified>
</cp:coreProperties>
</file>